
<file path=[Content_Types].xml><?xml version="1.0" encoding="utf-8"?>
<Types xmlns="http://schemas.openxmlformats.org/package/2006/content-types">
  <Default Extension="vml" ContentType="application/vnd.openxmlformats-officedocument.vmlDrawi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activeTab="1"/>
  </bookViews>
  <sheets>
    <sheet name="S1600" sheetId="1" r:id="rId1"/>
    <sheet name="А572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b/>
            <sz val="9"/>
            <rFont val="Tahoma"/>
            <charset val="204"/>
          </rPr>
          <t>Автор:
 Номер ЕКП, Статус соревнования</t>
        </r>
      </text>
    </comment>
    <comment ref="D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название документа</t>
        </r>
      </text>
    </comment>
    <comment ref="G31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</t>
        </r>
      </text>
    </comment>
    <comment ref="G32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H34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35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
</t>
        </r>
      </text>
    </comment>
    <comment ref="H35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b/>
            <sz val="9"/>
            <rFont val="Tahoma"/>
            <charset val="204"/>
          </rPr>
          <t>Автор:
 Номер ЕКП, Статус соревнования</t>
        </r>
      </text>
    </comment>
    <comment ref="D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название документа</t>
        </r>
      </text>
    </comment>
    <comment ref="G19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
</t>
        </r>
      </text>
    </comment>
    <comment ref="H19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G35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</t>
        </r>
      </text>
    </comment>
    <comment ref="G36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H38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39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
</t>
        </r>
      </text>
    </comment>
    <comment ref="H39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</commentList>
</comments>
</file>

<file path=xl/sharedStrings.xml><?xml version="1.0" encoding="utf-8"?>
<sst xmlns="http://schemas.openxmlformats.org/spreadsheetml/2006/main" count="199" uniqueCount="114">
  <si>
    <t>МИНИСТЕРСТВО СПОРТА РФ</t>
  </si>
  <si>
    <t>АКГ</t>
  </si>
  <si>
    <t>РОССИЙСКАЯ АВТОМОБИЛЬНАЯ ФЕДЕРАЦИЯ</t>
  </si>
  <si>
    <t>РФСОО "ФРАМСНО"</t>
  </si>
  <si>
    <t>ООО АСК "Нижегородское кольцо"</t>
  </si>
  <si>
    <t>Нижегородская область,  г.Богородск</t>
  </si>
  <si>
    <t xml:space="preserve">Чемпионат Нижегородской области по автомобильным кольцевым гонкам  2025 г.
</t>
  </si>
  <si>
    <t>1660261811Л</t>
  </si>
  <si>
    <t xml:space="preserve">ПРОТОКОЛ ИТОГОВЫХ РЕЗУЛЬТАТОВ КЛАСС  "S 1600" </t>
  </si>
  <si>
    <t>Дата и время</t>
  </si>
  <si>
    <t>публикации</t>
  </si>
  <si>
    <t>ст.№</t>
  </si>
  <si>
    <t>Фамилия, Имя водителя</t>
  </si>
  <si>
    <t>№ лицензии пилота</t>
  </si>
  <si>
    <t>Разряд пилота</t>
  </si>
  <si>
    <t>Субьект РФ/регион проживания</t>
  </si>
  <si>
    <t>Заявитель/регион заявителя</t>
  </si>
  <si>
    <t>№ лицензии заявителя</t>
  </si>
  <si>
    <t>1 этап</t>
  </si>
  <si>
    <t xml:space="preserve">2 этап </t>
  </si>
  <si>
    <t>3 этап</t>
  </si>
  <si>
    <t>4 этап</t>
  </si>
  <si>
    <t>5 этап</t>
  </si>
  <si>
    <t>6 этап</t>
  </si>
  <si>
    <t>итог</t>
  </si>
  <si>
    <t xml:space="preserve">место </t>
  </si>
  <si>
    <t>Грязнов Даниил</t>
  </si>
  <si>
    <t>б/р</t>
  </si>
  <si>
    <t>г.Владимир/Владимирская обл.</t>
  </si>
  <si>
    <t>Грязнов Д./Владимирская обл.</t>
  </si>
  <si>
    <t>Димитрадзе Вахтанг</t>
  </si>
  <si>
    <t>г.Москва</t>
  </si>
  <si>
    <t>Димитрадзе В./Москва</t>
  </si>
  <si>
    <t>Тулубьев Даниил</t>
  </si>
  <si>
    <t>г.Санкт-Петербург</t>
  </si>
  <si>
    <t>Тулубьев Д./Санкт-Петербург</t>
  </si>
  <si>
    <t>Казанский Матвей</t>
  </si>
  <si>
    <t>Казанский М./Москва</t>
  </si>
  <si>
    <t>Елисеева Татьяна</t>
  </si>
  <si>
    <t>МС</t>
  </si>
  <si>
    <t>Елисеева Т./Москва</t>
  </si>
  <si>
    <t>Щёголев Сергей</t>
  </si>
  <si>
    <t>КМС</t>
  </si>
  <si>
    <t>г.Нижний Новгород</t>
  </si>
  <si>
    <t>Щёголев С./Нижегородская обл.</t>
  </si>
  <si>
    <t>Пичугин Вадим</t>
  </si>
  <si>
    <t>Пичугин В. /Нижегородская обл.</t>
  </si>
  <si>
    <t>Березин Виктор</t>
  </si>
  <si>
    <t>Березин В./Нижегородская обл.</t>
  </si>
  <si>
    <t>Мануйлов Роман</t>
  </si>
  <si>
    <t>Мануйлов Р./Москва</t>
  </si>
  <si>
    <t>Ким Дмитрий</t>
  </si>
  <si>
    <t>Москва</t>
  </si>
  <si>
    <t>Ким Д./ Москва</t>
  </si>
  <si>
    <t>Саенков Алексей</t>
  </si>
  <si>
    <t>г. Мурманск/Мурманская обл.</t>
  </si>
  <si>
    <t>Саенков А./Мурманская обл.</t>
  </si>
  <si>
    <t>Тонков Антон</t>
  </si>
  <si>
    <t>г.Саров</t>
  </si>
  <si>
    <t>Тонков А. /Нижегородская обл.</t>
  </si>
  <si>
    <t>Новиков Дмитрий</t>
  </si>
  <si>
    <t>г. Пенза/Пензенская обл.</t>
  </si>
  <si>
    <t>Новиков Д. /Пензенская обл.</t>
  </si>
  <si>
    <t>Кокорев Станислав</t>
  </si>
  <si>
    <t>Кокорев С./Москва</t>
  </si>
  <si>
    <t>Итого:</t>
  </si>
  <si>
    <t>пилота</t>
  </si>
  <si>
    <t>Главный судья/Рук. Гонки</t>
  </si>
  <si>
    <t>Гусев Дмитрий</t>
  </si>
  <si>
    <t>аккр.№, В25-5050</t>
  </si>
  <si>
    <t>Главный секретарь</t>
  </si>
  <si>
    <t>Саблина Ирина</t>
  </si>
  <si>
    <t>аккр. № В25-5051</t>
  </si>
  <si>
    <t xml:space="preserve">Чемпионат Нижегородской области по автомобильным кольцевым  гонкам 2025 г.
</t>
  </si>
  <si>
    <t xml:space="preserve">ПРОТОКОЛ ИТОГОВЫХ РЕЗУЛЬТАТОВ КЛАСС  "А5723 " </t>
  </si>
  <si>
    <t>Дударев Дмитрий</t>
  </si>
  <si>
    <t>Kuzma Mother/ Нижегородская обл.</t>
  </si>
  <si>
    <t>Крупнов Дмитрий</t>
  </si>
  <si>
    <t>г.Тольятти</t>
  </si>
  <si>
    <t>Крупнов Д./ Самарская обл.</t>
  </si>
  <si>
    <t>Минаков Даниил</t>
  </si>
  <si>
    <t>г .Самара</t>
  </si>
  <si>
    <t>Bragin Racing Team</t>
  </si>
  <si>
    <t>Дралин Михаил</t>
  </si>
  <si>
    <t>г.Пенза</t>
  </si>
  <si>
    <t>Дралин М./Пензенская обл.</t>
  </si>
  <si>
    <t>Волков Алексей</t>
  </si>
  <si>
    <t>Волков А./Нижегородская обл.</t>
  </si>
  <si>
    <t>Перешивалов Богдан</t>
  </si>
  <si>
    <t>Перешивалов Б./Самарская обл.</t>
  </si>
  <si>
    <t>Папенин Виктор</t>
  </si>
  <si>
    <t>г.Саратов</t>
  </si>
  <si>
    <t>Папенин В./Саратовская обл.</t>
  </si>
  <si>
    <t>Басыров Радик</t>
  </si>
  <si>
    <t>Быстров Р./Москва</t>
  </si>
  <si>
    <t>Тимичев Алексей</t>
  </si>
  <si>
    <t>Тимичев А. /Нижегородская обл.</t>
  </si>
  <si>
    <t xml:space="preserve">Дюдякова Наталья </t>
  </si>
  <si>
    <t>Дюдякова Н./Нижегородская обл.</t>
  </si>
  <si>
    <t>Орлов Никита</t>
  </si>
  <si>
    <t>Орлов Н. /Пензенская обл.</t>
  </si>
  <si>
    <t>Буянов Тимофей</t>
  </si>
  <si>
    <t>Буянов Т./ Нижегородская обл.</t>
  </si>
  <si>
    <t>Подколодников Вячеслав</t>
  </si>
  <si>
    <t>Чеглаков Евгений</t>
  </si>
  <si>
    <t>Чеглаков Е./Москва</t>
  </si>
  <si>
    <t>Киракосян Артур</t>
  </si>
  <si>
    <t>Киракосян А./Москва</t>
  </si>
  <si>
    <t>Солодков Алексей</t>
  </si>
  <si>
    <t>Солодков А./Москва</t>
  </si>
  <si>
    <t>Латышев Павел</t>
  </si>
  <si>
    <t>г. Тюмень</t>
  </si>
  <si>
    <t>Щелоков Сергей</t>
  </si>
  <si>
    <t>Щелоков С./ Пензенская обл.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</si>
</sst>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30">
    <font>
      <sz val="11"/>
      <color theme="1"/>
      <name val="Calibri"/>
      <charset val="134"/>
      <scheme val="minor"/>
    </font>
    <font>
      <b/>
      <sz val="12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9"/>
      <color theme="1"/>
      <name val="Calibri"/>
      <charset val="134"/>
      <scheme val="minor"/>
    </font>
    <font>
      <b/>
      <sz val="10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charset val="134"/>
      <scheme val="minor"/>
    </font>
    <font>
      <b/>
      <sz val="1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9"/>
      <name val="Tahoma"/>
      <charset val="204"/>
    </font>
    <font>
      <b/>
      <sz val="9"/>
      <name val="Tahoma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28" applyNumberFormat="0" applyAlignment="0" applyProtection="0">
      <alignment vertical="center"/>
    </xf>
    <xf numFmtId="0" fontId="18" fillId="5" borderId="29" applyNumberFormat="0" applyAlignment="0" applyProtection="0">
      <alignment vertical="center"/>
    </xf>
    <xf numFmtId="0" fontId="19" fillId="5" borderId="28" applyNumberFormat="0" applyAlignment="0" applyProtection="0">
      <alignment vertical="center"/>
    </xf>
    <xf numFmtId="0" fontId="20" fillId="6" borderId="30" applyNumberFormat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0" borderId="3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18"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wrapText="1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 wrapText="1"/>
    </xf>
    <xf numFmtId="0" fontId="6" fillId="0" borderId="1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/>
    </xf>
    <xf numFmtId="0" fontId="0" fillId="0" borderId="14" xfId="0" applyFill="1" applyBorder="1" applyAlignment="1">
      <alignment horizontal="right" vertical="center"/>
    </xf>
    <xf numFmtId="0" fontId="0" fillId="0" borderId="1" xfId="0" applyFill="1" applyBorder="1" applyAlignment="1">
      <alignment horizontal="right" vertical="center"/>
    </xf>
    <xf numFmtId="0" fontId="0" fillId="0" borderId="1" xfId="0" applyFill="1" applyBorder="1" applyAlignment="1">
      <alignment horizontal="center"/>
    </xf>
    <xf numFmtId="0" fontId="0" fillId="0" borderId="15" xfId="0" applyFill="1" applyBorder="1" applyAlignment="1">
      <alignment horizontal="left"/>
    </xf>
    <xf numFmtId="0" fontId="0" fillId="0" borderId="1" xfId="0" applyFill="1" applyBorder="1" applyAlignment="1"/>
    <xf numFmtId="0" fontId="0" fillId="0" borderId="1" xfId="0" applyFill="1" applyBorder="1" applyAlignment="1">
      <alignment wrapText="1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Border="1" applyAlignment="1">
      <alignment vertic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0" fillId="0" borderId="0" xfId="0" applyFill="1" applyBorder="1"/>
    <xf numFmtId="0" fontId="6" fillId="0" borderId="0" xfId="0" applyFont="1" applyFill="1" applyAlignment="1">
      <alignment vertical="center" wrapText="1"/>
    </xf>
    <xf numFmtId="180" fontId="5" fillId="0" borderId="0" xfId="0" applyNumberFormat="1" applyFont="1" applyFill="1" applyAlignment="1">
      <alignment vertical="center" wrapText="1"/>
    </xf>
    <xf numFmtId="20" fontId="0" fillId="0" borderId="0" xfId="0" applyNumberFormat="1" applyFill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vertical="center"/>
    </xf>
    <xf numFmtId="0" fontId="6" fillId="0" borderId="18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0" fontId="6" fillId="0" borderId="19" xfId="0" applyFont="1" applyFill="1" applyBorder="1"/>
    <xf numFmtId="0" fontId="2" fillId="0" borderId="1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6" fillId="0" borderId="20" xfId="0" applyFont="1" applyFill="1" applyBorder="1"/>
    <xf numFmtId="0" fontId="2" fillId="0" borderId="7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21" xfId="0" applyFill="1" applyBorder="1"/>
    <xf numFmtId="0" fontId="6" fillId="0" borderId="21" xfId="0" applyFont="1" applyFill="1" applyBorder="1"/>
    <xf numFmtId="0" fontId="0" fillId="0" borderId="7" xfId="0" applyFill="1" applyBorder="1" applyAlignment="1">
      <alignment horizontal="center"/>
    </xf>
    <xf numFmtId="0" fontId="0" fillId="0" borderId="7" xfId="0" applyFill="1" applyBorder="1"/>
    <xf numFmtId="0" fontId="0" fillId="0" borderId="7" xfId="0" applyFill="1" applyBorder="1" applyAlignment="1">
      <alignment horizontal="center"/>
    </xf>
    <xf numFmtId="0" fontId="0" fillId="0" borderId="22" xfId="0" applyFill="1" applyBorder="1" applyAlignment="1"/>
    <xf numFmtId="0" fontId="0" fillId="0" borderId="22" xfId="0" applyFill="1" applyBorder="1"/>
    <xf numFmtId="0" fontId="0" fillId="0" borderId="23" xfId="0" applyFill="1" applyBorder="1"/>
    <xf numFmtId="0" fontId="0" fillId="0" borderId="0" xfId="0" applyFill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7" fillId="0" borderId="11" xfId="0" applyNumberFormat="1" applyFont="1" applyFill="1" applyBorder="1" applyAlignment="1">
      <alignment horizontal="center" vertical="center"/>
    </xf>
    <xf numFmtId="0" fontId="6" fillId="2" borderId="11" xfId="0" applyFont="1" applyFill="1" applyBorder="1"/>
    <xf numFmtId="0" fontId="2" fillId="0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6" fillId="2" borderId="7" xfId="0" applyFont="1" applyFill="1" applyBorder="1"/>
    <xf numFmtId="0" fontId="0" fillId="2" borderId="7" xfId="0" applyFill="1" applyBorder="1"/>
    <xf numFmtId="0" fontId="2" fillId="2" borderId="10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11" xfId="0" applyFill="1" applyBorder="1"/>
    <xf numFmtId="0" fontId="0" fillId="0" borderId="7" xfId="0" applyFont="1" applyFill="1" applyBorder="1" applyAlignment="1">
      <alignment horizontal="center" vertical="center"/>
    </xf>
    <xf numFmtId="0" fontId="0" fillId="0" borderId="7" xfId="0" applyFill="1" applyBorder="1" applyAlignment="1"/>
  </cellXfs>
  <cellStyles count="55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2 2" xfId="50"/>
    <cellStyle name="Обычный 2 3" xfId="51"/>
    <cellStyle name="Обычный 3" xfId="52"/>
    <cellStyle name="Обычный 4" xfId="53"/>
    <cellStyle name="Обычный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38101</xdr:colOff>
      <xdr:row>0</xdr:row>
      <xdr:rowOff>47625</xdr:rowOff>
    </xdr:from>
    <xdr:ext cx="895350" cy="878206"/>
    <xdr:pic>
      <xdr:nvPicPr>
        <xdr:cNvPr id="2" name="Рисунок 1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9980" y="47625"/>
          <a:ext cx="895350" cy="878205"/>
        </a:xfrm>
        <a:prstGeom prst="rect">
          <a:avLst/>
        </a:prstGeom>
      </xdr:spPr>
    </xdr:pic>
    <xdr:clientData/>
  </xdr:oneCellAnchor>
  <xdr:oneCellAnchor>
    <xdr:from>
      <xdr:col>6</xdr:col>
      <xdr:colOff>990599</xdr:colOff>
      <xdr:row>0</xdr:row>
      <xdr:rowOff>133350</xdr:rowOff>
    </xdr:from>
    <xdr:ext cx="2257425" cy="782955"/>
    <xdr:pic>
      <xdr:nvPicPr>
        <xdr:cNvPr id="3" name="Picture 7" descr="skbk"/>
        <xdr:cNvPicPr/>
      </xdr:nvPicPr>
      <xdr:blipFill>
        <a:blip r:embed="rId2" cstate="print"/>
        <a:stretch>
          <a:fillRect/>
        </a:stretch>
      </xdr:blipFill>
      <xdr:spPr>
        <a:xfrm>
          <a:off x="7078345" y="133350"/>
          <a:ext cx="2257425" cy="782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xmlns:a14="http://schemas.microsoft.com/office/drawing/2010/main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5</xdr:col>
      <xdr:colOff>790575</xdr:colOff>
      <xdr:row>0</xdr:row>
      <xdr:rowOff>1</xdr:rowOff>
    </xdr:from>
    <xdr:to>
      <xdr:col>6</xdr:col>
      <xdr:colOff>561975</xdr:colOff>
      <xdr:row>4</xdr:row>
      <xdr:rowOff>179896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920615" y="0"/>
          <a:ext cx="1729740" cy="934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38101</xdr:colOff>
      <xdr:row>0</xdr:row>
      <xdr:rowOff>47625</xdr:rowOff>
    </xdr:from>
    <xdr:ext cx="895350" cy="878206"/>
    <xdr:pic>
      <xdr:nvPicPr>
        <xdr:cNvPr id="2" name="Рисунок 1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9980" y="47625"/>
          <a:ext cx="895350" cy="878205"/>
        </a:xfrm>
        <a:prstGeom prst="rect">
          <a:avLst/>
        </a:prstGeom>
      </xdr:spPr>
    </xdr:pic>
    <xdr:clientData/>
  </xdr:oneCellAnchor>
  <xdr:oneCellAnchor>
    <xdr:from>
      <xdr:col>6</xdr:col>
      <xdr:colOff>990599</xdr:colOff>
      <xdr:row>0</xdr:row>
      <xdr:rowOff>133350</xdr:rowOff>
    </xdr:from>
    <xdr:ext cx="2257425" cy="782955"/>
    <xdr:pic>
      <xdr:nvPicPr>
        <xdr:cNvPr id="3" name="Picture 7" descr="skbk"/>
        <xdr:cNvPicPr/>
      </xdr:nvPicPr>
      <xdr:blipFill>
        <a:blip r:embed="rId2" cstate="print"/>
        <a:stretch>
          <a:fillRect/>
        </a:stretch>
      </xdr:blipFill>
      <xdr:spPr>
        <a:xfrm>
          <a:off x="7078345" y="133350"/>
          <a:ext cx="2257425" cy="782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xmlns:a14="http://schemas.microsoft.com/office/drawing/2010/main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5</xdr:col>
      <xdr:colOff>790575</xdr:colOff>
      <xdr:row>0</xdr:row>
      <xdr:rowOff>1</xdr:rowOff>
    </xdr:from>
    <xdr:to>
      <xdr:col>6</xdr:col>
      <xdr:colOff>561975</xdr:colOff>
      <xdr:row>4</xdr:row>
      <xdr:rowOff>179896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920615" y="0"/>
          <a:ext cx="1729740" cy="934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  <pageSetUpPr fitToPage="1"/>
  </sheetPr>
  <dimension ref="B2:W36"/>
  <sheetViews>
    <sheetView zoomScale="90" zoomScaleNormal="90" topLeftCell="A3" workbookViewId="0">
      <selection activeCell="M15" sqref="M15"/>
    </sheetView>
  </sheetViews>
  <sheetFormatPr defaultColWidth="3.33333333333333" defaultRowHeight="14.4"/>
  <cols>
    <col min="1" max="1" width="6" style="1" customWidth="1"/>
    <col min="2" max="2" width="7.44444444444444" style="1" customWidth="1"/>
    <col min="3" max="3" width="25.5555555555556" style="1" customWidth="1"/>
    <col min="4" max="4" width="13.6666666666667" style="1" customWidth="1"/>
    <col min="5" max="5" width="7.55555555555556" style="1" customWidth="1"/>
    <col min="6" max="6" width="28.5555555555556" style="1" customWidth="1"/>
    <col min="7" max="7" width="36.5555555555556" style="1" customWidth="1"/>
    <col min="8" max="8" width="13.3333333333333" style="2" customWidth="1"/>
    <col min="9" max="9" width="10.4444444444444" style="1" customWidth="1"/>
    <col min="10" max="12" width="9" style="1" customWidth="1"/>
    <col min="13" max="15" width="9.66666666666667" style="1" customWidth="1"/>
    <col min="16" max="16" width="9.33333333333333" style="1" customWidth="1"/>
    <col min="17" max="16384" width="3.33333333333333" style="1"/>
  </cols>
  <sheetData>
    <row r="2" ht="15" customHeight="1" spans="2:9">
      <c r="B2" s="3" t="s">
        <v>0</v>
      </c>
      <c r="C2" s="3"/>
      <c r="D2" s="3"/>
      <c r="E2" s="3"/>
      <c r="F2" s="4"/>
      <c r="I2" s="63" t="s">
        <v>1</v>
      </c>
    </row>
    <row r="3" ht="15" customHeight="1" spans="2:9">
      <c r="B3" s="3" t="s">
        <v>2</v>
      </c>
      <c r="C3" s="3"/>
      <c r="D3" s="3"/>
      <c r="E3" s="3"/>
      <c r="F3" s="4"/>
      <c r="I3" s="63"/>
    </row>
    <row r="4" ht="15" customHeight="1" spans="2:6">
      <c r="B4" s="5" t="s">
        <v>3</v>
      </c>
      <c r="C4" s="5"/>
      <c r="D4" s="5"/>
      <c r="E4" s="5"/>
      <c r="F4" s="5"/>
    </row>
    <row r="5" ht="15" customHeight="1" spans="2:6">
      <c r="B5" s="5" t="s">
        <v>4</v>
      </c>
      <c r="C5" s="5"/>
      <c r="D5" s="5"/>
      <c r="E5" s="5"/>
      <c r="F5" s="5"/>
    </row>
    <row r="6" ht="51" customHeight="1" spans="2:9">
      <c r="B6" s="6" t="s">
        <v>5</v>
      </c>
      <c r="C6" s="6"/>
      <c r="D6" s="7" t="s">
        <v>6</v>
      </c>
      <c r="E6" s="7"/>
      <c r="F6" s="7"/>
      <c r="G6" s="7"/>
      <c r="H6" t="s">
        <v>7</v>
      </c>
      <c r="I6" s="65"/>
    </row>
    <row r="7" ht="18.75" customHeight="1" spans="2:9">
      <c r="B7" s="6"/>
      <c r="C7" s="6"/>
      <c r="D7" s="8" t="s">
        <v>8</v>
      </c>
      <c r="E7" s="8"/>
      <c r="F7" s="8"/>
      <c r="G7" s="8"/>
      <c r="H7" s="9" t="s">
        <v>9</v>
      </c>
      <c r="I7" s="66">
        <v>45885</v>
      </c>
    </row>
    <row r="8" ht="15.15" spans="4:9">
      <c r="D8" s="10"/>
      <c r="E8" s="10"/>
      <c r="F8" s="10"/>
      <c r="G8" s="10"/>
      <c r="H8" s="9" t="s">
        <v>10</v>
      </c>
      <c r="I8" s="67"/>
    </row>
    <row r="9" ht="29.25" customHeight="1" spans="2:16">
      <c r="B9" s="11" t="s">
        <v>11</v>
      </c>
      <c r="C9" s="11" t="s">
        <v>12</v>
      </c>
      <c r="D9" s="12" t="s">
        <v>13</v>
      </c>
      <c r="E9" s="12" t="s">
        <v>14</v>
      </c>
      <c r="F9" s="11" t="s">
        <v>15</v>
      </c>
      <c r="G9" s="13" t="s">
        <v>16</v>
      </c>
      <c r="H9" s="14" t="s">
        <v>17</v>
      </c>
      <c r="I9" s="68" t="s">
        <v>18</v>
      </c>
      <c r="J9" s="69" t="s">
        <v>19</v>
      </c>
      <c r="K9" s="69" t="s">
        <v>20</v>
      </c>
      <c r="L9" s="69" t="s">
        <v>21</v>
      </c>
      <c r="M9" s="69" t="s">
        <v>22</v>
      </c>
      <c r="N9" s="69" t="s">
        <v>23</v>
      </c>
      <c r="O9" s="69" t="s">
        <v>24</v>
      </c>
      <c r="P9" s="70" t="s">
        <v>25</v>
      </c>
    </row>
    <row r="10" ht="20.1" customHeight="1" spans="2:16">
      <c r="B10" s="90">
        <v>6</v>
      </c>
      <c r="C10" s="16" t="s">
        <v>26</v>
      </c>
      <c r="D10" s="17">
        <v>251932</v>
      </c>
      <c r="E10" s="17" t="s">
        <v>27</v>
      </c>
      <c r="F10" s="91" t="s">
        <v>28</v>
      </c>
      <c r="G10" s="18" t="s">
        <v>29</v>
      </c>
      <c r="H10" s="17">
        <v>251932</v>
      </c>
      <c r="I10" s="101">
        <v>56</v>
      </c>
      <c r="J10" s="102">
        <v>38</v>
      </c>
      <c r="K10" s="103">
        <v>53</v>
      </c>
      <c r="L10" s="104">
        <v>57</v>
      </c>
      <c r="M10" s="104">
        <v>54</v>
      </c>
      <c r="N10" s="104"/>
      <c r="O10" s="105">
        <f>SUM(I10:M10)</f>
        <v>258</v>
      </c>
      <c r="P10" s="106"/>
    </row>
    <row r="11" ht="18" customHeight="1" spans="2:16">
      <c r="B11" s="92">
        <v>82</v>
      </c>
      <c r="C11" s="21" t="s">
        <v>30</v>
      </c>
      <c r="D11" s="22">
        <v>250282</v>
      </c>
      <c r="E11" s="22" t="s">
        <v>27</v>
      </c>
      <c r="F11" s="23" t="s">
        <v>31</v>
      </c>
      <c r="G11" s="23" t="s">
        <v>32</v>
      </c>
      <c r="H11" s="22">
        <v>250282</v>
      </c>
      <c r="I11" s="107">
        <v>49</v>
      </c>
      <c r="J11" s="102">
        <v>56</v>
      </c>
      <c r="K11" s="108">
        <v>30</v>
      </c>
      <c r="L11" s="109">
        <v>43</v>
      </c>
      <c r="M11" s="109">
        <v>52</v>
      </c>
      <c r="N11" s="104"/>
      <c r="O11" s="105">
        <f>SUM(I11:M11)</f>
        <v>230</v>
      </c>
      <c r="P11" s="110"/>
    </row>
    <row r="12" ht="20.1" customHeight="1" spans="2:16">
      <c r="B12" s="20">
        <v>55</v>
      </c>
      <c r="C12" s="21" t="s">
        <v>33</v>
      </c>
      <c r="D12" s="22">
        <v>251043</v>
      </c>
      <c r="E12" s="23" t="s">
        <v>27</v>
      </c>
      <c r="F12" s="23" t="s">
        <v>34</v>
      </c>
      <c r="G12" s="23" t="s">
        <v>35</v>
      </c>
      <c r="H12" s="22">
        <v>251043</v>
      </c>
      <c r="I12" s="107">
        <v>0</v>
      </c>
      <c r="J12" s="102">
        <v>43</v>
      </c>
      <c r="K12" s="108">
        <v>54</v>
      </c>
      <c r="L12" s="109">
        <v>49</v>
      </c>
      <c r="M12" s="109">
        <v>28</v>
      </c>
      <c r="N12" s="104"/>
      <c r="O12" s="105">
        <f>SUM(I12:M12)</f>
        <v>174</v>
      </c>
      <c r="P12" s="111"/>
    </row>
    <row r="13" ht="20.1" customHeight="1" spans="2:16">
      <c r="B13" s="92">
        <v>5</v>
      </c>
      <c r="C13" s="21" t="s">
        <v>36</v>
      </c>
      <c r="D13" s="22">
        <v>255566</v>
      </c>
      <c r="E13" s="22" t="s">
        <v>27</v>
      </c>
      <c r="F13" s="23" t="s">
        <v>31</v>
      </c>
      <c r="G13" s="23" t="s">
        <v>37</v>
      </c>
      <c r="H13" s="22">
        <v>255566</v>
      </c>
      <c r="I13" s="107">
        <v>26</v>
      </c>
      <c r="J13" s="102">
        <v>23</v>
      </c>
      <c r="K13" s="108">
        <v>31</v>
      </c>
      <c r="L13" s="109">
        <v>37</v>
      </c>
      <c r="M13" s="109">
        <v>39</v>
      </c>
      <c r="N13" s="104"/>
      <c r="O13" s="105">
        <f>SUM(I13:M13)</f>
        <v>156</v>
      </c>
      <c r="P13" s="110"/>
    </row>
    <row r="14" ht="20.1" customHeight="1" spans="2:16">
      <c r="B14" s="92">
        <v>21</v>
      </c>
      <c r="C14" s="21" t="s">
        <v>38</v>
      </c>
      <c r="D14" s="22">
        <v>251564</v>
      </c>
      <c r="E14" s="22" t="s">
        <v>39</v>
      </c>
      <c r="F14" s="26" t="s">
        <v>31</v>
      </c>
      <c r="G14" s="27" t="s">
        <v>40</v>
      </c>
      <c r="H14" s="22">
        <v>251564</v>
      </c>
      <c r="I14" s="107">
        <v>39</v>
      </c>
      <c r="J14" s="102">
        <v>20</v>
      </c>
      <c r="K14" s="108">
        <v>17</v>
      </c>
      <c r="L14" s="109"/>
      <c r="M14" s="109">
        <v>27</v>
      </c>
      <c r="N14" s="104"/>
      <c r="O14" s="105">
        <f>SUM(I14:M14)</f>
        <v>103</v>
      </c>
      <c r="P14" s="111"/>
    </row>
    <row r="15" ht="20.1" customHeight="1" spans="2:16">
      <c r="B15" s="93">
        <v>41</v>
      </c>
      <c r="C15" s="30" t="s">
        <v>41</v>
      </c>
      <c r="D15" s="31">
        <v>251012</v>
      </c>
      <c r="E15" s="31" t="s">
        <v>42</v>
      </c>
      <c r="F15" s="43" t="s">
        <v>43</v>
      </c>
      <c r="G15" s="23" t="s">
        <v>44</v>
      </c>
      <c r="H15" s="31">
        <v>251012</v>
      </c>
      <c r="I15" s="108"/>
      <c r="J15" s="112">
        <v>44</v>
      </c>
      <c r="K15" s="109">
        <v>37</v>
      </c>
      <c r="L15" s="109">
        <v>8</v>
      </c>
      <c r="M15" s="109"/>
      <c r="N15" s="104"/>
      <c r="O15" s="105">
        <f>SUM(I15:M15)</f>
        <v>89</v>
      </c>
      <c r="P15" s="111"/>
    </row>
    <row r="16" ht="20.1" customHeight="1" spans="2:16">
      <c r="B16" s="92">
        <v>70</v>
      </c>
      <c r="C16" s="21" t="s">
        <v>45</v>
      </c>
      <c r="D16" s="22">
        <v>250984</v>
      </c>
      <c r="E16" s="23" t="s">
        <v>27</v>
      </c>
      <c r="F16" s="26" t="s">
        <v>43</v>
      </c>
      <c r="G16" s="27" t="s">
        <v>46</v>
      </c>
      <c r="H16" s="22">
        <v>250984</v>
      </c>
      <c r="I16" s="107">
        <v>24</v>
      </c>
      <c r="J16" s="102">
        <v>24</v>
      </c>
      <c r="K16" s="108">
        <v>35</v>
      </c>
      <c r="L16" s="109"/>
      <c r="M16" s="109"/>
      <c r="N16" s="104"/>
      <c r="O16" s="105">
        <f>SUM(I16:M16)</f>
        <v>83</v>
      </c>
      <c r="P16" s="111"/>
    </row>
    <row r="17" ht="20.1" customHeight="1" spans="2:16">
      <c r="B17" s="20">
        <v>69</v>
      </c>
      <c r="C17" s="21" t="s">
        <v>47</v>
      </c>
      <c r="D17" s="22">
        <v>251039</v>
      </c>
      <c r="E17" s="22" t="s">
        <v>27</v>
      </c>
      <c r="F17" s="26" t="s">
        <v>43</v>
      </c>
      <c r="G17" s="27" t="s">
        <v>48</v>
      </c>
      <c r="H17" s="22">
        <v>251039</v>
      </c>
      <c r="I17" s="107">
        <v>44</v>
      </c>
      <c r="J17" s="107"/>
      <c r="K17" s="108"/>
      <c r="L17" s="109">
        <v>26</v>
      </c>
      <c r="M17" s="109"/>
      <c r="N17" s="104"/>
      <c r="O17" s="105">
        <f>SUM(I17:M17)</f>
        <v>70</v>
      </c>
      <c r="P17" s="84"/>
    </row>
    <row r="18" ht="20.1" customHeight="1" spans="2:16">
      <c r="B18" s="94">
        <v>83</v>
      </c>
      <c r="C18" s="30" t="s">
        <v>49</v>
      </c>
      <c r="D18" s="31">
        <v>252021</v>
      </c>
      <c r="E18" s="31" t="s">
        <v>27</v>
      </c>
      <c r="F18" s="43" t="s">
        <v>31</v>
      </c>
      <c r="G18" s="27" t="s">
        <v>50</v>
      </c>
      <c r="H18" s="22">
        <v>252021</v>
      </c>
      <c r="I18" s="108"/>
      <c r="J18" s="109">
        <v>20</v>
      </c>
      <c r="K18" s="109">
        <v>19</v>
      </c>
      <c r="L18" s="109">
        <v>24</v>
      </c>
      <c r="M18" s="109"/>
      <c r="N18" s="104"/>
      <c r="O18" s="105">
        <f>SUM(I18:M18)</f>
        <v>63</v>
      </c>
      <c r="P18" s="84"/>
    </row>
    <row r="19" ht="20.1" customHeight="1" spans="2:16">
      <c r="B19" s="95">
        <v>22</v>
      </c>
      <c r="C19" s="21" t="s">
        <v>51</v>
      </c>
      <c r="D19" s="22">
        <v>250983</v>
      </c>
      <c r="E19" s="22" t="s">
        <v>27</v>
      </c>
      <c r="F19" s="26" t="s">
        <v>52</v>
      </c>
      <c r="G19" s="27" t="s">
        <v>53</v>
      </c>
      <c r="H19" s="96">
        <v>250983</v>
      </c>
      <c r="I19" s="107">
        <v>20</v>
      </c>
      <c r="J19" s="113"/>
      <c r="K19" s="109">
        <v>16</v>
      </c>
      <c r="L19" s="109">
        <v>24</v>
      </c>
      <c r="M19" s="109"/>
      <c r="N19" s="104"/>
      <c r="O19" s="105">
        <f>SUM(I19:M19)</f>
        <v>60</v>
      </c>
      <c r="P19" s="84"/>
    </row>
    <row r="20" ht="19.2" customHeight="1" spans="2:16">
      <c r="B20" s="20">
        <v>77</v>
      </c>
      <c r="C20" s="30" t="s">
        <v>54</v>
      </c>
      <c r="D20" s="31">
        <v>251525</v>
      </c>
      <c r="E20" s="31" t="s">
        <v>42</v>
      </c>
      <c r="F20" s="43" t="s">
        <v>55</v>
      </c>
      <c r="G20" s="27" t="s">
        <v>56</v>
      </c>
      <c r="H20" s="27">
        <v>251525</v>
      </c>
      <c r="I20" s="79"/>
      <c r="J20" s="114"/>
      <c r="K20" s="80"/>
      <c r="L20" s="80">
        <v>10</v>
      </c>
      <c r="M20" s="80">
        <v>19</v>
      </c>
      <c r="N20" s="76"/>
      <c r="O20" s="105">
        <f>SUM(I20:M20)</f>
        <v>29</v>
      </c>
      <c r="P20" s="84"/>
    </row>
    <row r="21" ht="20.1" customHeight="1" spans="2:16">
      <c r="B21" s="25">
        <v>7</v>
      </c>
      <c r="C21" s="21" t="s">
        <v>57</v>
      </c>
      <c r="D21" s="22">
        <v>250987</v>
      </c>
      <c r="E21" s="22" t="s">
        <v>27</v>
      </c>
      <c r="F21" s="26" t="s">
        <v>58</v>
      </c>
      <c r="G21" s="27" t="s">
        <v>59</v>
      </c>
      <c r="H21" s="28">
        <v>250987</v>
      </c>
      <c r="I21" s="107">
        <v>20</v>
      </c>
      <c r="J21" s="108"/>
      <c r="K21" s="109"/>
      <c r="L21" s="109"/>
      <c r="M21" s="109"/>
      <c r="N21" s="104"/>
      <c r="O21" s="105">
        <f>SUM(I21:M21)</f>
        <v>20</v>
      </c>
      <c r="P21" s="84"/>
    </row>
    <row r="22" ht="20.1" customHeight="1" spans="2:16">
      <c r="B22" s="39">
        <v>12</v>
      </c>
      <c r="C22" s="97" t="s">
        <v>60</v>
      </c>
      <c r="D22" s="98">
        <v>257514</v>
      </c>
      <c r="E22" s="98" t="s">
        <v>27</v>
      </c>
      <c r="F22" s="99" t="s">
        <v>61</v>
      </c>
      <c r="G22" s="98" t="s">
        <v>62</v>
      </c>
      <c r="H22" s="100">
        <v>257514</v>
      </c>
      <c r="I22" s="79"/>
      <c r="J22" s="84"/>
      <c r="K22" s="84"/>
      <c r="L22" s="84"/>
      <c r="M22" s="84">
        <v>12</v>
      </c>
      <c r="N22" s="115"/>
      <c r="O22" s="105">
        <f>SUM(I22:M22)</f>
        <v>12</v>
      </c>
      <c r="P22" s="84"/>
    </row>
    <row r="23" ht="20.1" customHeight="1" spans="2:16">
      <c r="B23" s="20">
        <v>99</v>
      </c>
      <c r="C23" s="21" t="s">
        <v>63</v>
      </c>
      <c r="D23" s="22">
        <v>250218</v>
      </c>
      <c r="E23" s="22" t="s">
        <v>42</v>
      </c>
      <c r="F23" s="23" t="s">
        <v>31</v>
      </c>
      <c r="G23" s="23" t="s">
        <v>64</v>
      </c>
      <c r="H23" s="23">
        <v>250218</v>
      </c>
      <c r="I23" s="79"/>
      <c r="J23" s="116">
        <v>10</v>
      </c>
      <c r="K23" s="116"/>
      <c r="L23" s="116"/>
      <c r="M23" s="116"/>
      <c r="N23" s="116"/>
      <c r="O23" s="105">
        <f>SUM(I23:M23)</f>
        <v>10</v>
      </c>
      <c r="P23" s="84"/>
    </row>
    <row r="24" ht="20.1" customHeight="1" spans="2:16">
      <c r="B24" s="44"/>
      <c r="C24" s="45"/>
      <c r="D24" s="46"/>
      <c r="E24" s="46"/>
      <c r="F24" s="47"/>
      <c r="G24" s="47"/>
      <c r="H24" s="48"/>
      <c r="I24" s="79"/>
      <c r="J24" s="84"/>
      <c r="K24" s="84"/>
      <c r="L24" s="84"/>
      <c r="M24" s="84"/>
      <c r="N24" s="84"/>
      <c r="O24" s="84"/>
      <c r="P24" s="84"/>
    </row>
    <row r="25" ht="19.2" customHeight="1" spans="2:16">
      <c r="B25" s="44"/>
      <c r="C25" s="45"/>
      <c r="D25" s="46"/>
      <c r="E25" s="46"/>
      <c r="F25" s="47"/>
      <c r="G25" s="47"/>
      <c r="H25" s="48"/>
      <c r="I25" s="79"/>
      <c r="J25" s="84"/>
      <c r="K25" s="84"/>
      <c r="L25" s="84"/>
      <c r="M25" s="84"/>
      <c r="N25" s="84"/>
      <c r="O25" s="84"/>
      <c r="P25" s="84"/>
    </row>
    <row r="26" ht="21" customHeight="1" spans="2:16">
      <c r="B26" s="44"/>
      <c r="C26" s="45"/>
      <c r="D26" s="46"/>
      <c r="E26" s="46"/>
      <c r="F26" s="47"/>
      <c r="G26" s="47"/>
      <c r="H26" s="48"/>
      <c r="I26" s="79"/>
      <c r="J26" s="84"/>
      <c r="K26" s="84"/>
      <c r="L26" s="84"/>
      <c r="M26" s="84"/>
      <c r="N26" s="84"/>
      <c r="O26" s="84"/>
      <c r="P26" s="84"/>
    </row>
    <row r="27" ht="21" customHeight="1" spans="2:16">
      <c r="B27" s="44"/>
      <c r="C27" s="45"/>
      <c r="D27" s="46"/>
      <c r="E27" s="46"/>
      <c r="F27" s="47"/>
      <c r="G27" s="47"/>
      <c r="H27" s="48"/>
      <c r="I27" s="79"/>
      <c r="J27" s="84"/>
      <c r="K27" s="84"/>
      <c r="L27" s="84"/>
      <c r="M27" s="84"/>
      <c r="N27" s="84"/>
      <c r="O27" s="84"/>
      <c r="P27" s="84"/>
    </row>
    <row r="28" ht="25.2" customHeight="1" spans="2:16">
      <c r="B28" s="44"/>
      <c r="C28" s="49"/>
      <c r="D28" s="46"/>
      <c r="E28" s="46"/>
      <c r="F28" s="47"/>
      <c r="G28" s="47"/>
      <c r="H28" s="48"/>
      <c r="I28" s="79"/>
      <c r="J28" s="84"/>
      <c r="K28" s="84"/>
      <c r="L28" s="84"/>
      <c r="M28" s="84"/>
      <c r="N28" s="84"/>
      <c r="O28" s="84"/>
      <c r="P28" s="84"/>
    </row>
    <row r="29" ht="15" customHeight="1" spans="2:16">
      <c r="B29" s="50" t="s">
        <v>65</v>
      </c>
      <c r="C29" s="51"/>
      <c r="D29" s="52"/>
      <c r="E29" s="53" t="s">
        <v>66</v>
      </c>
      <c r="F29" s="53"/>
      <c r="G29" s="54"/>
      <c r="H29" s="55"/>
      <c r="I29" s="117"/>
      <c r="J29" s="84"/>
      <c r="K29" s="84"/>
      <c r="L29" s="84"/>
      <c r="M29" s="84"/>
      <c r="N29" s="84"/>
      <c r="O29" s="84"/>
      <c r="P29" s="84"/>
    </row>
    <row r="30" spans="7:9">
      <c r="G30" s="56"/>
      <c r="I30" s="89"/>
    </row>
    <row r="31" spans="2:9">
      <c r="B31" s="57" t="s">
        <v>67</v>
      </c>
      <c r="C31" s="57"/>
      <c r="F31" s="57"/>
      <c r="G31" s="58" t="s">
        <v>68</v>
      </c>
      <c r="H31" s="58"/>
      <c r="I31" s="57"/>
    </row>
    <row r="32" spans="7:23">
      <c r="G32" s="58" t="s">
        <v>69</v>
      </c>
      <c r="H32" s="58"/>
      <c r="J32" s="57"/>
      <c r="K32" s="57"/>
      <c r="L32" s="57"/>
      <c r="Q32" s="57"/>
      <c r="R32" s="57"/>
      <c r="S32" s="57"/>
      <c r="T32" s="57"/>
      <c r="U32" s="57"/>
      <c r="V32" s="57"/>
      <c r="W32" s="57"/>
    </row>
    <row r="33" spans="7:23">
      <c r="G33"/>
      <c r="H33"/>
      <c r="Q33" s="57"/>
      <c r="R33" s="57"/>
      <c r="S33" s="57"/>
      <c r="T33" s="57"/>
      <c r="U33" s="57"/>
      <c r="V33" s="57"/>
      <c r="W33" s="57"/>
    </row>
    <row r="34" spans="2:23">
      <c r="B34" s="57" t="s">
        <v>70</v>
      </c>
      <c r="C34" s="57"/>
      <c r="G34" s="59" t="s">
        <v>71</v>
      </c>
      <c r="H34" s="60"/>
      <c r="I34" s="57"/>
      <c r="Q34" s="57"/>
      <c r="R34" s="57"/>
      <c r="S34" s="57"/>
      <c r="T34" s="57"/>
      <c r="U34" s="57"/>
      <c r="V34" s="57"/>
      <c r="W34" s="57"/>
    </row>
    <row r="35" spans="6:23">
      <c r="F35" s="57"/>
      <c r="G35" s="61" t="s">
        <v>72</v>
      </c>
      <c r="H35" s="62"/>
      <c r="J35" s="57"/>
      <c r="K35" s="57"/>
      <c r="L35" s="57"/>
      <c r="Q35" s="57"/>
      <c r="R35" s="57"/>
      <c r="S35" s="57"/>
      <c r="T35" s="57"/>
      <c r="U35" s="57"/>
      <c r="V35" s="57"/>
      <c r="W35" s="57"/>
    </row>
    <row r="36" spans="7:23">
      <c r="G36"/>
      <c r="H36"/>
      <c r="I36" s="89"/>
      <c r="Q36" s="57"/>
      <c r="R36" s="57"/>
      <c r="S36" s="57"/>
      <c r="T36" s="57"/>
      <c r="U36" s="57"/>
      <c r="V36" s="57"/>
      <c r="W36" s="57"/>
    </row>
  </sheetData>
  <sortState ref="B10:O23">
    <sortCondition ref="O10:O23" descending="1"/>
  </sortState>
  <mergeCells count="10">
    <mergeCell ref="B2:D2"/>
    <mergeCell ref="B3:D3"/>
    <mergeCell ref="B4:F4"/>
    <mergeCell ref="B5:F5"/>
    <mergeCell ref="D6:G6"/>
    <mergeCell ref="B29:C29"/>
    <mergeCell ref="E29:F29"/>
    <mergeCell ref="I2:I3"/>
    <mergeCell ref="B6:C7"/>
    <mergeCell ref="D7:G8"/>
  </mergeCells>
  <pageMargins left="0.38" right="0.25" top="0.75" bottom="0.75" header="0.36" footer="0.3"/>
  <pageSetup paperSize="9" scale="68" fitToHeight="0" orientation="landscape"/>
  <headerFooter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B2:Y40"/>
  <sheetViews>
    <sheetView tabSelected="1" zoomScale="90" zoomScaleNormal="90" topLeftCell="A8" workbookViewId="0">
      <selection activeCell="P13" sqref="P13"/>
    </sheetView>
  </sheetViews>
  <sheetFormatPr defaultColWidth="3.33333333333333" defaultRowHeight="14.4"/>
  <cols>
    <col min="1" max="1" width="6" style="1" customWidth="1"/>
    <col min="2" max="2" width="7.44444444444444" style="1" customWidth="1"/>
    <col min="3" max="3" width="25.5555555555556" style="1" customWidth="1"/>
    <col min="4" max="4" width="13.6666666666667" style="1" customWidth="1"/>
    <col min="5" max="5" width="7.55555555555556" style="1" customWidth="1"/>
    <col min="6" max="6" width="28.5555555555556" style="1" customWidth="1"/>
    <col min="7" max="7" width="36.5555555555556" style="1" customWidth="1"/>
    <col min="8" max="8" width="13.3333333333333" style="2" customWidth="1"/>
    <col min="9" max="9" width="10.4444444444444" style="1" customWidth="1"/>
    <col min="10" max="12" width="9" style="1" customWidth="1"/>
    <col min="13" max="14" width="9.66666666666667" style="1" customWidth="1"/>
    <col min="15" max="15" width="8.11111111111111" style="1" customWidth="1"/>
    <col min="16" max="16" width="9.33333333333333" style="1" customWidth="1"/>
    <col min="17" max="17" width="5.33333333333333" style="1" customWidth="1"/>
    <col min="18" max="16384" width="3.33333333333333" style="1"/>
  </cols>
  <sheetData>
    <row r="2" ht="15" customHeight="1" spans="2:15">
      <c r="B2" s="3" t="s">
        <v>0</v>
      </c>
      <c r="C2" s="3"/>
      <c r="D2" s="3"/>
      <c r="E2" s="3"/>
      <c r="F2" s="4"/>
      <c r="I2" s="63" t="s">
        <v>1</v>
      </c>
      <c r="O2" s="64"/>
    </row>
    <row r="3" ht="15" customHeight="1" spans="2:15">
      <c r="B3" s="3" t="s">
        <v>2</v>
      </c>
      <c r="C3" s="3"/>
      <c r="D3" s="3"/>
      <c r="E3" s="3"/>
      <c r="F3" s="4"/>
      <c r="I3" s="63"/>
      <c r="O3" s="64"/>
    </row>
    <row r="4" ht="15" customHeight="1" spans="2:15">
      <c r="B4" s="5" t="s">
        <v>3</v>
      </c>
      <c r="C4" s="5"/>
      <c r="D4" s="5"/>
      <c r="E4" s="5"/>
      <c r="F4" s="5"/>
      <c r="O4" s="64"/>
    </row>
    <row r="5" ht="15" customHeight="1" spans="2:15">
      <c r="B5" s="5" t="s">
        <v>4</v>
      </c>
      <c r="C5" s="5"/>
      <c r="D5" s="5"/>
      <c r="E5" s="5"/>
      <c r="F5" s="5"/>
      <c r="O5" s="64"/>
    </row>
    <row r="6" ht="51" customHeight="1" spans="2:15">
      <c r="B6" s="6" t="s">
        <v>5</v>
      </c>
      <c r="C6" s="6"/>
      <c r="D6" s="7" t="s">
        <v>73</v>
      </c>
      <c r="E6" s="7"/>
      <c r="F6" s="7"/>
      <c r="G6" s="7"/>
      <c r="H6" t="s">
        <v>7</v>
      </c>
      <c r="I6" s="65"/>
      <c r="O6" s="64"/>
    </row>
    <row r="7" ht="18.75" customHeight="1" spans="2:15">
      <c r="B7" s="6"/>
      <c r="C7" s="6"/>
      <c r="D7" s="8" t="s">
        <v>74</v>
      </c>
      <c r="E7" s="8"/>
      <c r="F7" s="8"/>
      <c r="G7" s="8"/>
      <c r="H7" s="9" t="s">
        <v>9</v>
      </c>
      <c r="I7" s="66">
        <v>45885</v>
      </c>
      <c r="O7" s="64"/>
    </row>
    <row r="8" ht="15.15" spans="4:15">
      <c r="D8" s="10"/>
      <c r="E8" s="10"/>
      <c r="F8" s="10"/>
      <c r="G8" s="10"/>
      <c r="H8" s="9" t="s">
        <v>10</v>
      </c>
      <c r="I8" s="67"/>
      <c r="O8" s="64"/>
    </row>
    <row r="9" ht="29.25" customHeight="1" spans="2:16">
      <c r="B9" s="11" t="s">
        <v>11</v>
      </c>
      <c r="C9" s="11" t="s">
        <v>12</v>
      </c>
      <c r="D9" s="12" t="s">
        <v>13</v>
      </c>
      <c r="E9" s="12" t="s">
        <v>14</v>
      </c>
      <c r="F9" s="11" t="s">
        <v>15</v>
      </c>
      <c r="G9" s="13" t="s">
        <v>16</v>
      </c>
      <c r="H9" s="14" t="s">
        <v>17</v>
      </c>
      <c r="I9" s="68" t="s">
        <v>18</v>
      </c>
      <c r="J9" s="69" t="s">
        <v>19</v>
      </c>
      <c r="K9" s="69" t="s">
        <v>20</v>
      </c>
      <c r="L9" s="69" t="s">
        <v>21</v>
      </c>
      <c r="M9" s="69" t="s">
        <v>22</v>
      </c>
      <c r="N9" s="69" t="s">
        <v>23</v>
      </c>
      <c r="O9" s="69" t="s">
        <v>24</v>
      </c>
      <c r="P9" s="70" t="s">
        <v>25</v>
      </c>
    </row>
    <row r="10" ht="29.25" customHeight="1" spans="2:16">
      <c r="B10" s="15">
        <v>33</v>
      </c>
      <c r="C10" s="16" t="s">
        <v>75</v>
      </c>
      <c r="D10" s="17">
        <v>250270</v>
      </c>
      <c r="E10" s="18" t="s">
        <v>39</v>
      </c>
      <c r="F10" s="18" t="s">
        <v>43</v>
      </c>
      <c r="G10" s="18" t="s">
        <v>76</v>
      </c>
      <c r="H10" s="19">
        <v>250060</v>
      </c>
      <c r="I10" s="71">
        <v>22</v>
      </c>
      <c r="J10" s="72">
        <v>60</v>
      </c>
      <c r="K10" s="72">
        <v>46</v>
      </c>
      <c r="L10" s="72">
        <v>56</v>
      </c>
      <c r="M10" s="72">
        <v>36</v>
      </c>
      <c r="N10" s="72"/>
      <c r="O10" s="73">
        <f>SUM(I10:N10)</f>
        <v>220</v>
      </c>
      <c r="P10" s="74"/>
    </row>
    <row r="11" ht="20.1" customHeight="1" spans="2:16">
      <c r="B11" s="20">
        <v>36</v>
      </c>
      <c r="C11" s="21" t="s">
        <v>77</v>
      </c>
      <c r="D11" s="22">
        <v>250516</v>
      </c>
      <c r="E11" s="23" t="s">
        <v>42</v>
      </c>
      <c r="F11" s="23" t="s">
        <v>78</v>
      </c>
      <c r="G11" s="23" t="s">
        <v>79</v>
      </c>
      <c r="H11" s="22">
        <v>250516</v>
      </c>
      <c r="I11" s="75">
        <v>27</v>
      </c>
      <c r="J11" s="76">
        <v>30</v>
      </c>
      <c r="K11" s="76">
        <v>51</v>
      </c>
      <c r="L11" s="76">
        <v>35</v>
      </c>
      <c r="M11" s="76">
        <v>42</v>
      </c>
      <c r="N11" s="76"/>
      <c r="O11" s="77">
        <f>SUM(I11:N11)</f>
        <v>185</v>
      </c>
      <c r="P11" s="78"/>
    </row>
    <row r="12" ht="20.1" customHeight="1" spans="2:16">
      <c r="B12" s="24">
        <v>71</v>
      </c>
      <c r="C12" s="21" t="s">
        <v>80</v>
      </c>
      <c r="D12" s="22">
        <v>250523</v>
      </c>
      <c r="E12" s="22">
        <v>1</v>
      </c>
      <c r="F12" s="23" t="s">
        <v>81</v>
      </c>
      <c r="G12" s="23" t="s">
        <v>82</v>
      </c>
      <c r="H12" s="23">
        <v>250001</v>
      </c>
      <c r="I12" s="79">
        <v>68</v>
      </c>
      <c r="J12" s="80">
        <v>19</v>
      </c>
      <c r="K12" s="80">
        <v>23</v>
      </c>
      <c r="L12" s="80">
        <v>22</v>
      </c>
      <c r="M12" s="80">
        <v>32</v>
      </c>
      <c r="N12" s="80"/>
      <c r="O12" s="77">
        <f>SUM(I12:N12)</f>
        <v>164</v>
      </c>
      <c r="P12" s="81"/>
    </row>
    <row r="13" ht="20.1" customHeight="1" spans="2:16">
      <c r="B13" s="25">
        <v>58</v>
      </c>
      <c r="C13" s="21" t="s">
        <v>83</v>
      </c>
      <c r="D13" s="22">
        <v>250555</v>
      </c>
      <c r="E13" s="22" t="s">
        <v>42</v>
      </c>
      <c r="F13" s="26" t="s">
        <v>84</v>
      </c>
      <c r="G13" s="27" t="s">
        <v>85</v>
      </c>
      <c r="H13" s="28">
        <v>250555</v>
      </c>
      <c r="I13" s="79">
        <v>28</v>
      </c>
      <c r="J13" s="80">
        <v>43</v>
      </c>
      <c r="K13" s="80">
        <v>26</v>
      </c>
      <c r="L13" s="80">
        <v>30</v>
      </c>
      <c r="M13" s="80">
        <v>30</v>
      </c>
      <c r="N13" s="80"/>
      <c r="O13" s="77">
        <f>SUM(I13:N13)</f>
        <v>157</v>
      </c>
      <c r="P13" s="82"/>
    </row>
    <row r="14" ht="20.1" customHeight="1" spans="2:16">
      <c r="B14" s="25">
        <v>17</v>
      </c>
      <c r="C14" s="21" t="s">
        <v>86</v>
      </c>
      <c r="D14" s="22">
        <v>250981</v>
      </c>
      <c r="E14" s="22" t="s">
        <v>42</v>
      </c>
      <c r="F14" s="26" t="s">
        <v>43</v>
      </c>
      <c r="G14" s="27" t="s">
        <v>87</v>
      </c>
      <c r="H14" s="27">
        <v>250981</v>
      </c>
      <c r="I14" s="79">
        <v>38</v>
      </c>
      <c r="J14" s="80">
        <v>26</v>
      </c>
      <c r="K14" s="80">
        <v>20</v>
      </c>
      <c r="L14" s="80">
        <v>46</v>
      </c>
      <c r="M14" s="80">
        <v>8</v>
      </c>
      <c r="N14" s="80"/>
      <c r="O14" s="77">
        <f>SUM(I14:N14)</f>
        <v>138</v>
      </c>
      <c r="P14" s="81"/>
    </row>
    <row r="15" ht="20.1" customHeight="1" spans="2:16">
      <c r="B15" s="25">
        <v>63</v>
      </c>
      <c r="C15" s="21" t="s">
        <v>88</v>
      </c>
      <c r="D15" s="22">
        <v>250515</v>
      </c>
      <c r="E15" s="23">
        <v>1</v>
      </c>
      <c r="F15" s="26" t="s">
        <v>78</v>
      </c>
      <c r="G15" s="23" t="s">
        <v>89</v>
      </c>
      <c r="H15" s="22">
        <v>250515</v>
      </c>
      <c r="I15" s="79">
        <v>12</v>
      </c>
      <c r="J15" s="80">
        <v>42</v>
      </c>
      <c r="K15" s="80">
        <v>34</v>
      </c>
      <c r="L15" s="80">
        <v>0</v>
      </c>
      <c r="M15" s="80">
        <v>40</v>
      </c>
      <c r="N15" s="80"/>
      <c r="O15" s="77">
        <f>SUM(I15:N15)</f>
        <v>128</v>
      </c>
      <c r="P15" s="81"/>
    </row>
    <row r="16" ht="20.1" customHeight="1" spans="2:16">
      <c r="B16" s="25">
        <v>23</v>
      </c>
      <c r="C16" s="21" t="s">
        <v>90</v>
      </c>
      <c r="D16" s="22">
        <v>251040</v>
      </c>
      <c r="E16" s="23" t="s">
        <v>27</v>
      </c>
      <c r="F16" s="26" t="s">
        <v>91</v>
      </c>
      <c r="G16" s="23" t="s">
        <v>92</v>
      </c>
      <c r="H16" s="22">
        <v>251040</v>
      </c>
      <c r="I16" s="79">
        <v>7</v>
      </c>
      <c r="J16" s="80">
        <v>31</v>
      </c>
      <c r="K16" s="80">
        <v>31</v>
      </c>
      <c r="L16" s="80">
        <v>22</v>
      </c>
      <c r="M16" s="80">
        <v>26</v>
      </c>
      <c r="N16" s="80"/>
      <c r="O16" s="77">
        <f>SUM(I16:N16)</f>
        <v>117</v>
      </c>
      <c r="P16" s="81"/>
    </row>
    <row r="17" ht="20.1" customHeight="1" spans="2:16">
      <c r="B17" s="25">
        <v>87</v>
      </c>
      <c r="C17" s="21" t="s">
        <v>93</v>
      </c>
      <c r="D17" s="22">
        <v>250982</v>
      </c>
      <c r="E17" s="23" t="s">
        <v>27</v>
      </c>
      <c r="F17" s="26" t="s">
        <v>31</v>
      </c>
      <c r="G17" s="27" t="s">
        <v>94</v>
      </c>
      <c r="H17" s="28">
        <v>250982</v>
      </c>
      <c r="I17" s="79">
        <v>14</v>
      </c>
      <c r="J17" s="80"/>
      <c r="K17" s="80">
        <v>33</v>
      </c>
      <c r="L17" s="80">
        <v>25</v>
      </c>
      <c r="M17" s="80">
        <v>23</v>
      </c>
      <c r="N17" s="80"/>
      <c r="O17" s="77">
        <f>SUM(I17:N17)</f>
        <v>95</v>
      </c>
      <c r="P17" s="81"/>
    </row>
    <row r="18" ht="20.1" customHeight="1" spans="2:16">
      <c r="B18" s="25">
        <v>7</v>
      </c>
      <c r="C18" s="21" t="s">
        <v>57</v>
      </c>
      <c r="D18" s="22">
        <v>250987</v>
      </c>
      <c r="E18" s="22" t="s">
        <v>27</v>
      </c>
      <c r="F18" s="23" t="s">
        <v>58</v>
      </c>
      <c r="G18" s="27" t="s">
        <v>59</v>
      </c>
      <c r="H18" s="28">
        <v>250987</v>
      </c>
      <c r="I18" s="79"/>
      <c r="J18" s="80">
        <v>21</v>
      </c>
      <c r="K18" s="80">
        <v>15</v>
      </c>
      <c r="L18" s="80">
        <v>13</v>
      </c>
      <c r="M18" s="80">
        <v>18</v>
      </c>
      <c r="N18" s="80"/>
      <c r="O18" s="77">
        <f>SUM(I18:N18)</f>
        <v>67</v>
      </c>
      <c r="P18" s="81"/>
    </row>
    <row r="19" ht="20.1" customHeight="1" spans="2:16">
      <c r="B19" s="25">
        <v>8</v>
      </c>
      <c r="C19" s="21" t="s">
        <v>95</v>
      </c>
      <c r="D19" s="22">
        <v>250990</v>
      </c>
      <c r="E19" s="23">
        <v>1</v>
      </c>
      <c r="F19" s="26" t="s">
        <v>43</v>
      </c>
      <c r="G19" s="27" t="s">
        <v>96</v>
      </c>
      <c r="H19" s="28">
        <v>250990</v>
      </c>
      <c r="I19" s="79">
        <v>18</v>
      </c>
      <c r="J19" s="80">
        <v>20</v>
      </c>
      <c r="K19" s="80"/>
      <c r="L19" s="80">
        <v>3</v>
      </c>
      <c r="M19" s="80">
        <v>22</v>
      </c>
      <c r="N19" s="80"/>
      <c r="O19" s="77">
        <f>SUM(I19:N19)</f>
        <v>63</v>
      </c>
      <c r="P19" s="81"/>
    </row>
    <row r="20" ht="19.2" customHeight="1" spans="2:16">
      <c r="B20" s="25">
        <v>51</v>
      </c>
      <c r="C20" s="21" t="s">
        <v>97</v>
      </c>
      <c r="D20" s="22">
        <v>250992</v>
      </c>
      <c r="E20" s="22" t="s">
        <v>27</v>
      </c>
      <c r="F20" s="23" t="s">
        <v>43</v>
      </c>
      <c r="G20" s="23" t="s">
        <v>98</v>
      </c>
      <c r="H20" s="22">
        <v>250992</v>
      </c>
      <c r="I20" s="79">
        <v>10</v>
      </c>
      <c r="J20" s="80">
        <v>10</v>
      </c>
      <c r="K20" s="80">
        <v>13</v>
      </c>
      <c r="L20" s="80">
        <v>3</v>
      </c>
      <c r="M20" s="80">
        <v>10</v>
      </c>
      <c r="N20" s="80"/>
      <c r="O20" s="77">
        <f>SUM(I20:N20)</f>
        <v>46</v>
      </c>
      <c r="P20" s="81"/>
    </row>
    <row r="21" ht="20.1" customHeight="1" spans="2:16">
      <c r="B21" s="25">
        <v>10</v>
      </c>
      <c r="C21" s="21" t="s">
        <v>99</v>
      </c>
      <c r="D21" s="22">
        <v>250009</v>
      </c>
      <c r="E21" s="22">
        <v>1</v>
      </c>
      <c r="F21" s="26" t="s">
        <v>61</v>
      </c>
      <c r="G21" s="27" t="s">
        <v>100</v>
      </c>
      <c r="H21" s="27">
        <v>250009</v>
      </c>
      <c r="I21" s="79"/>
      <c r="J21" s="83"/>
      <c r="K21" s="80"/>
      <c r="L21" s="80">
        <v>16</v>
      </c>
      <c r="M21" s="80">
        <v>23</v>
      </c>
      <c r="N21" s="80"/>
      <c r="O21" s="77">
        <f>SUM(I21:N21)</f>
        <v>39</v>
      </c>
      <c r="P21" s="81"/>
    </row>
    <row r="22" ht="20.1" customHeight="1" spans="2:16">
      <c r="B22" s="25">
        <v>44</v>
      </c>
      <c r="C22" s="21" t="s">
        <v>101</v>
      </c>
      <c r="D22" s="22">
        <v>250263</v>
      </c>
      <c r="E22" s="22" t="s">
        <v>42</v>
      </c>
      <c r="F22" s="23" t="s">
        <v>43</v>
      </c>
      <c r="G22" s="23" t="s">
        <v>102</v>
      </c>
      <c r="H22" s="23">
        <v>250263</v>
      </c>
      <c r="I22" s="79">
        <v>37</v>
      </c>
      <c r="J22" s="80"/>
      <c r="K22" s="80"/>
      <c r="L22" s="80"/>
      <c r="M22" s="80"/>
      <c r="N22" s="80"/>
      <c r="O22" s="77">
        <f>SUM(I22:N22)</f>
        <v>37</v>
      </c>
      <c r="P22" s="81"/>
    </row>
    <row r="23" ht="20.1" customHeight="1" spans="2:16">
      <c r="B23" s="29">
        <v>12</v>
      </c>
      <c r="C23" s="30" t="s">
        <v>103</v>
      </c>
      <c r="D23" s="31">
        <v>2510044</v>
      </c>
      <c r="E23" s="32" t="s">
        <v>42</v>
      </c>
      <c r="F23" s="32" t="s">
        <v>43</v>
      </c>
      <c r="G23" s="27" t="s">
        <v>82</v>
      </c>
      <c r="H23" s="27">
        <v>250001</v>
      </c>
      <c r="I23" s="79"/>
      <c r="J23" s="83"/>
      <c r="K23" s="80">
        <v>10</v>
      </c>
      <c r="L23" s="80">
        <v>26</v>
      </c>
      <c r="M23" s="80"/>
      <c r="N23" s="80"/>
      <c r="O23" s="77">
        <f>SUM(I23:N23)</f>
        <v>36</v>
      </c>
      <c r="P23" s="81"/>
    </row>
    <row r="24" ht="20.1" customHeight="1" spans="2:16">
      <c r="B24" s="20">
        <v>2</v>
      </c>
      <c r="C24" s="21" t="s">
        <v>104</v>
      </c>
      <c r="D24" s="22">
        <v>250988</v>
      </c>
      <c r="E24" s="22" t="s">
        <v>27</v>
      </c>
      <c r="F24" s="23" t="s">
        <v>31</v>
      </c>
      <c r="G24" s="23" t="s">
        <v>105</v>
      </c>
      <c r="H24" s="23">
        <v>250988</v>
      </c>
      <c r="I24" s="79">
        <v>13</v>
      </c>
      <c r="J24" s="80">
        <v>12</v>
      </c>
      <c r="K24" s="80"/>
      <c r="L24" s="80">
        <v>4</v>
      </c>
      <c r="M24" s="80">
        <v>0</v>
      </c>
      <c r="N24" s="80"/>
      <c r="O24" s="77">
        <f>SUM(I24:N24)</f>
        <v>29</v>
      </c>
      <c r="P24" s="81"/>
    </row>
    <row r="25" ht="20.1" customHeight="1" spans="2:16">
      <c r="B25" s="33">
        <v>9</v>
      </c>
      <c r="C25" s="34" t="s">
        <v>106</v>
      </c>
      <c r="D25" s="28">
        <v>250986</v>
      </c>
      <c r="E25" s="28" t="s">
        <v>27</v>
      </c>
      <c r="F25" s="35" t="s">
        <v>31</v>
      </c>
      <c r="G25" s="27" t="s">
        <v>107</v>
      </c>
      <c r="H25" s="27">
        <v>250986</v>
      </c>
      <c r="I25" s="79">
        <v>11</v>
      </c>
      <c r="J25" s="80"/>
      <c r="K25" s="80"/>
      <c r="L25" s="80">
        <v>15</v>
      </c>
      <c r="M25" s="80"/>
      <c r="N25" s="80"/>
      <c r="O25" s="77">
        <f>SUM(I25:N25)</f>
        <v>26</v>
      </c>
      <c r="P25" s="81"/>
    </row>
    <row r="26" ht="20.1" customHeight="1" spans="2:16">
      <c r="B26" s="20">
        <v>99</v>
      </c>
      <c r="C26" s="21" t="s">
        <v>63</v>
      </c>
      <c r="D26" s="22">
        <v>250218</v>
      </c>
      <c r="E26" s="22" t="s">
        <v>42</v>
      </c>
      <c r="F26" s="23" t="s">
        <v>31</v>
      </c>
      <c r="G26" s="23" t="s">
        <v>64</v>
      </c>
      <c r="H26" s="23">
        <v>250218</v>
      </c>
      <c r="I26" s="79">
        <v>13</v>
      </c>
      <c r="J26" s="80"/>
      <c r="K26" s="80"/>
      <c r="L26" s="80"/>
      <c r="M26" s="80"/>
      <c r="N26" s="80"/>
      <c r="O26" s="77">
        <f>SUM(I26:N26)</f>
        <v>13</v>
      </c>
      <c r="P26" s="81"/>
    </row>
    <row r="27" ht="20.1" customHeight="1" spans="2:16">
      <c r="B27" s="25">
        <v>777</v>
      </c>
      <c r="C27" s="21" t="s">
        <v>108</v>
      </c>
      <c r="D27" s="22">
        <v>251015</v>
      </c>
      <c r="E27" s="22" t="s">
        <v>27</v>
      </c>
      <c r="F27" s="26" t="s">
        <v>31</v>
      </c>
      <c r="G27" s="23" t="s">
        <v>109</v>
      </c>
      <c r="H27" s="23">
        <v>251015</v>
      </c>
      <c r="I27" s="79">
        <v>12</v>
      </c>
      <c r="J27" s="80"/>
      <c r="K27" s="80"/>
      <c r="L27" s="80"/>
      <c r="M27" s="80"/>
      <c r="N27" s="80"/>
      <c r="O27" s="77">
        <f>SUM(I27:N27)</f>
        <v>12</v>
      </c>
      <c r="P27" s="81"/>
    </row>
    <row r="28" ht="20.1" customHeight="1" spans="2:16">
      <c r="B28" s="29">
        <v>86</v>
      </c>
      <c r="C28" s="36" t="s">
        <v>110</v>
      </c>
      <c r="D28" s="37">
        <v>250252</v>
      </c>
      <c r="E28" s="37">
        <v>1</v>
      </c>
      <c r="F28" s="38" t="s">
        <v>111</v>
      </c>
      <c r="G28" s="27" t="s">
        <v>82</v>
      </c>
      <c r="H28" s="27">
        <v>250001</v>
      </c>
      <c r="I28" s="79"/>
      <c r="J28" s="83"/>
      <c r="K28" s="80">
        <v>0</v>
      </c>
      <c r="L28" s="80">
        <v>12</v>
      </c>
      <c r="M28" s="80"/>
      <c r="N28" s="80"/>
      <c r="O28" s="77">
        <f>SUM(I28:N28)</f>
        <v>12</v>
      </c>
      <c r="P28" s="81"/>
    </row>
    <row r="29" ht="20.1" customHeight="1" spans="2:16">
      <c r="B29" s="39">
        <v>25</v>
      </c>
      <c r="C29" s="40" t="s">
        <v>112</v>
      </c>
      <c r="D29" s="41">
        <v>257376</v>
      </c>
      <c r="E29" s="41" t="s">
        <v>27</v>
      </c>
      <c r="F29" s="41" t="s">
        <v>61</v>
      </c>
      <c r="G29" s="41" t="s">
        <v>113</v>
      </c>
      <c r="H29" s="42">
        <v>257376</v>
      </c>
      <c r="I29" s="79"/>
      <c r="J29" s="83"/>
      <c r="K29" s="84"/>
      <c r="L29" s="84"/>
      <c r="M29" s="85">
        <v>12</v>
      </c>
      <c r="N29" s="84"/>
      <c r="O29" s="77">
        <f>SUM(I29:N29)</f>
        <v>12</v>
      </c>
      <c r="P29" s="81"/>
    </row>
    <row r="30" ht="19.2" customHeight="1" spans="2:16">
      <c r="B30" s="29"/>
      <c r="C30" s="30"/>
      <c r="D30" s="31"/>
      <c r="E30" s="32"/>
      <c r="F30" s="43"/>
      <c r="G30" s="32"/>
      <c r="H30" s="31"/>
      <c r="I30" s="79"/>
      <c r="J30" s="83"/>
      <c r="K30" s="84"/>
      <c r="L30" s="84"/>
      <c r="M30" s="84"/>
      <c r="N30" s="84"/>
      <c r="O30" s="84"/>
      <c r="P30" s="81"/>
    </row>
    <row r="31" ht="21" customHeight="1" spans="2:16">
      <c r="B31" s="44"/>
      <c r="C31" s="45"/>
      <c r="D31" s="46"/>
      <c r="E31" s="46"/>
      <c r="F31" s="47"/>
      <c r="G31" s="47"/>
      <c r="H31" s="48"/>
      <c r="I31" s="79"/>
      <c r="J31" s="84"/>
      <c r="K31" s="84"/>
      <c r="L31" s="84"/>
      <c r="M31" s="84"/>
      <c r="N31" s="84"/>
      <c r="O31" s="84"/>
      <c r="P31" s="81"/>
    </row>
    <row r="32" ht="25.2" customHeight="1" spans="2:16">
      <c r="B32" s="44"/>
      <c r="C32" s="49"/>
      <c r="D32" s="46"/>
      <c r="E32" s="46"/>
      <c r="F32" s="47"/>
      <c r="G32" s="47"/>
      <c r="H32" s="48"/>
      <c r="I32" s="79"/>
      <c r="J32" s="84"/>
      <c r="K32" s="84"/>
      <c r="L32" s="84"/>
      <c r="M32" s="84"/>
      <c r="N32" s="84"/>
      <c r="O32" s="84"/>
      <c r="P32" s="81"/>
    </row>
    <row r="33" ht="15" customHeight="1" spans="2:16">
      <c r="B33" s="50" t="s">
        <v>65</v>
      </c>
      <c r="C33" s="51"/>
      <c r="D33" s="52"/>
      <c r="E33" s="53" t="s">
        <v>66</v>
      </c>
      <c r="F33" s="53"/>
      <c r="G33" s="54"/>
      <c r="H33" s="55"/>
      <c r="I33" s="86"/>
      <c r="J33" s="87"/>
      <c r="K33" s="87"/>
      <c r="L33" s="87"/>
      <c r="M33" s="87"/>
      <c r="N33" s="87"/>
      <c r="O33" s="87"/>
      <c r="P33" s="88"/>
    </row>
    <row r="34" spans="7:9">
      <c r="G34" s="56"/>
      <c r="I34" s="89"/>
    </row>
    <row r="35" spans="2:9">
      <c r="B35" s="57" t="s">
        <v>67</v>
      </c>
      <c r="C35" s="57"/>
      <c r="F35" s="57"/>
      <c r="G35" s="58" t="s">
        <v>68</v>
      </c>
      <c r="H35" s="58"/>
      <c r="I35" s="57"/>
    </row>
    <row r="36" spans="7:25">
      <c r="G36" s="58" t="s">
        <v>69</v>
      </c>
      <c r="H36" s="58"/>
      <c r="J36" s="57"/>
      <c r="K36" s="57"/>
      <c r="L36" s="57"/>
      <c r="S36" s="57"/>
      <c r="T36" s="57"/>
      <c r="U36" s="57"/>
      <c r="V36" s="57"/>
      <c r="W36" s="57"/>
      <c r="X36" s="57"/>
      <c r="Y36" s="57"/>
    </row>
    <row r="37" spans="7:25">
      <c r="G37"/>
      <c r="H37"/>
      <c r="S37" s="57"/>
      <c r="T37" s="57"/>
      <c r="U37" s="57"/>
      <c r="V37" s="57"/>
      <c r="W37" s="57"/>
      <c r="X37" s="57"/>
      <c r="Y37" s="57"/>
    </row>
    <row r="38" spans="2:25">
      <c r="B38" s="57" t="s">
        <v>70</v>
      </c>
      <c r="C38" s="57"/>
      <c r="G38" s="59" t="s">
        <v>71</v>
      </c>
      <c r="H38" s="60"/>
      <c r="I38" s="57"/>
      <c r="S38" s="57"/>
      <c r="T38" s="57"/>
      <c r="U38" s="57"/>
      <c r="V38" s="57"/>
      <c r="W38" s="57"/>
      <c r="X38" s="57"/>
      <c r="Y38" s="57"/>
    </row>
    <row r="39" spans="6:25">
      <c r="F39" s="57"/>
      <c r="G39" s="61" t="s">
        <v>72</v>
      </c>
      <c r="H39" s="62"/>
      <c r="J39" s="57"/>
      <c r="K39" s="57"/>
      <c r="L39" s="57"/>
      <c r="S39" s="57"/>
      <c r="T39" s="57"/>
      <c r="U39" s="57"/>
      <c r="V39" s="57"/>
      <c r="W39" s="57"/>
      <c r="X39" s="57"/>
      <c r="Y39" s="57"/>
    </row>
    <row r="40" spans="7:25">
      <c r="G40"/>
      <c r="H40"/>
      <c r="I40" s="89"/>
      <c r="S40" s="57"/>
      <c r="T40" s="57"/>
      <c r="U40" s="57"/>
      <c r="V40" s="57"/>
      <c r="W40" s="57"/>
      <c r="X40" s="57"/>
      <c r="Y40" s="57"/>
    </row>
  </sheetData>
  <sortState ref="B10:O29">
    <sortCondition ref="O10:O29" descending="1"/>
  </sortState>
  <mergeCells count="10">
    <mergeCell ref="B2:D2"/>
    <mergeCell ref="B3:D3"/>
    <mergeCell ref="B4:F4"/>
    <mergeCell ref="B5:F5"/>
    <mergeCell ref="D6:G6"/>
    <mergeCell ref="B33:C33"/>
    <mergeCell ref="E33:F33"/>
    <mergeCell ref="I2:I3"/>
    <mergeCell ref="B6:C7"/>
    <mergeCell ref="D7:G8"/>
  </mergeCells>
  <pageMargins left="0.7" right="0.7" top="0.75" bottom="0.75" header="0.3" footer="0.3"/>
  <pageSetup paperSize="9" scale="75" fitToHeight="0" orientation="landscape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S1600</vt:lpstr>
      <vt:lpstr>А5723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Гусев Дмитрий Сергеевич</dc:creator>
  <cp:lastModifiedBy>v.kuvaeva</cp:lastModifiedBy>
  <dcterms:created xsi:type="dcterms:W3CDTF">2024-01-12T14:33:00Z</dcterms:created>
  <cp:lastPrinted>2025-06-29T06:09:00Z</cp:lastPrinted>
  <dcterms:modified xsi:type="dcterms:W3CDTF">2025-09-27T13:50:36Z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974C33F2D3A04F6595ADDCD167462BAE_13</vt:lpwstr>
  </property>
  <property fmtid="{D5CDD505-2E9C-101B-9397-08002B2CF9AE}" pid="3" name="KSOProductBuildVer">
    <vt:lpwstr>1049-12.2.0.22549</vt:lpwstr>
  </property>
</Properties>
</file>